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236CB13A-3AFA-47CD-9236-156F88735322}"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<sst xmlns="http://schemas.openxmlformats.org/spreadsheetml/2006/main" count="2813" uniqueCount="1350">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</sst>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294</v>
      </c>
      <c r="B10" s="141"/>
      <c r="C10" s="119" t="str">
        <f>VLOOKUP(A10,lista,2,0)</f>
        <v>G. EXPLOTACIÓN Y SOPORTE TI</v>
      </c>
      <c r="D10" s="119"/>
      <c r="E10" s="119"/>
      <c r="F10" s="119"/>
      <c r="G10" s="119" t="str">
        <f>VLOOKUP(A10,lista,3,0)</f>
        <v>Experto/a 2</v>
      </c>
      <c r="H10" s="119"/>
      <c r="I10" s="128" t="str">
        <f>VLOOKUP(A10,lista,4,0)</f>
        <v>Arquitecto/a Senior de Bases de Datos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Ingeniería Informática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7.6" customHeight="1" thickTop="1" thickBot="1" x14ac:dyDescent="0.3">
      <c r="A19" s="166" t="str">
        <f>VLOOKUP(A10,lista,7,0)</f>
        <v>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HFYZgEB/o/96XGbcAoSR7VIr0qvy7tJjCUkWLA0Khf3QMG+OgAnzLK0Ftswoq0km3S4Yp0EBfLWi96Nj4s3POw==" saltValue="rEUatanUpmXUdAO2sQm56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2026-09-16T12:03:21Z</dcterms:modified>
</cp:coreProperties>
</file>